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85" windowWidth="14940" windowHeight="8640"/>
  </bookViews>
  <sheets>
    <sheet name="Sheet2" sheetId="2" r:id="rId1"/>
  </sheets>
  <calcPr calcId="114210"/>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calcChain>
</file>

<file path=xl/sharedStrings.xml><?xml version="1.0" encoding="utf-8"?>
<sst xmlns="http://schemas.openxmlformats.org/spreadsheetml/2006/main" count="217" uniqueCount="97">
  <si>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</si>
  <si>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</si>
  <si>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</si>
  <si>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</si>
  <si>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</si>
  <si>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</si>
  <si>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</si>
  <si>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</si>
  <si>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</si>
  <si>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</si>
  <si>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</si>
  <si>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</si>
  <si>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</si>
  <si>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</si>
  <si>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</si>
  <si>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</si>
  <si>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</si>
  <si>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</si>
  <si>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</si>
  <si>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</si>
  <si>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</si>
  <si>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</si>
  <si>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</si>
  <si>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</si>
  <si>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</si>
  <si>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</si>
  <si>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</si>
  <si>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</si>
  <si>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</si>
  <si>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</si>
  <si>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</si>
  <si>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</si>
  <si>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</si>
  <si>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</si>
  <si>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</si>
  <si>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</si>
  <si>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</si>
  <si>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</si>
  <si>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</si>
  <si>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</si>
  <si>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</si>
  <si>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</si>
  <si>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</si>
  <si>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</si>
  <si>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</si>
  <si>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</si>
  <si>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</si>
  <si>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</si>
  <si>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</si>
  <si>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</si>
  <si>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</si>
  <si>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</si>
  <si>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</si>
  <si>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</si>
  <si>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</si>
  <si>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</si>
  <si>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</si>
  <si>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</si>
  <si>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</si>
  <si>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</si>
  <si>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</si>
  <si>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</si>
  <si>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</si>
  <si>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</si>
  <si>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</si>
  <si>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</si>
  <si>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</si>
  <si>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</si>
  <si>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</si>
  <si>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</si>
  <si>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</si>
  <si>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</si>
  <si>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</si>
  <si>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</si>
  <si>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</si>
  <si>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</si>
  <si>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</si>
  <si>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</si>
  <si>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</si>
  <si>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</si>
  <si>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</si>
  <si>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Western Colorado Chapter</t>
  </si>
  <si>
    <t>Cindy Dickey</t>
  </si>
  <si>
    <t>Todd Simpson</t>
  </si>
  <si>
    <t>Greg Valunas</t>
  </si>
  <si>
    <t>Angela Allen</t>
  </si>
  <si>
    <t>Cindy Hoppe</t>
  </si>
  <si>
    <t>Dax Marutzky</t>
  </si>
  <si>
    <t>Dena Watson</t>
  </si>
  <si>
    <t>e-postcard filed</t>
  </si>
  <si>
    <t>1/18, 3/22, 6/20, 7/18, 8/22, 11/15</t>
  </si>
  <si>
    <t>various times</t>
  </si>
  <si>
    <t>n/a</t>
  </si>
  <si>
    <t>Colorado RE Commission Update Class</t>
  </si>
  <si>
    <t>Holiday Lunch</t>
  </si>
  <si>
    <t>2/16, 4/21, 8/25, 11/17</t>
  </si>
  <si>
    <t>1:30 - 2:30</t>
  </si>
</sst>
</file>

<file path=xl/styles.xml><?xml version="1.0" encoding="utf-8"?>
<styleSheet xmlns="http://schemas.openxmlformats.org/spreadsheetml/2006/main">
  <numFmts count="1">
    <numFmt numFmtId="8" formatCode="&quot;$&quot;#,##0.00_);[Red]\(&quot;$&quot;#,##0.00\)"/>
  </numFmts>
  <fonts count="16">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sz val="8"/>
      <name val="Arial"/>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0" fillId="4" borderId="0" xfId="0" applyFill="1" applyAlignment="1" applyProtection="1">
      <alignment horizontal="center"/>
      <protection locked="0"/>
    </xf>
    <xf numFmtId="0" fontId="7" fillId="5"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5"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4" borderId="0" xfId="0" applyFont="1" applyFill="1"/>
    <xf numFmtId="0" fontId="3" fillId="4" borderId="0" xfId="0" applyFont="1" applyFill="1" applyAlignment="1">
      <alignment wrapText="1"/>
    </xf>
    <xf numFmtId="0" fontId="0" fillId="4"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4" borderId="4" xfId="0" applyFont="1" applyFill="1" applyBorder="1" applyAlignment="1">
      <alignment horizontal="center" wrapText="1"/>
    </xf>
    <xf numFmtId="0" fontId="0" fillId="4"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30" workbookViewId="0">
      <selection activeCell="B43" sqref="B43"/>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57</v>
      </c>
    </row>
    <row r="3" spans="1:8" ht="15.75">
      <c r="A3" s="41" t="s">
        <v>75</v>
      </c>
      <c r="B3" s="41"/>
    </row>
    <row r="4" spans="1:8">
      <c r="A4" s="42" t="s">
        <v>68</v>
      </c>
      <c r="B4" s="43"/>
    </row>
    <row r="5" spans="1:8">
      <c r="A5" s="2" t="s">
        <v>3</v>
      </c>
      <c r="B5" s="31" t="s">
        <v>81</v>
      </c>
    </row>
    <row r="6" spans="1:8">
      <c r="A6" s="2" t="s">
        <v>4</v>
      </c>
      <c r="B6" s="31"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76</v>
      </c>
      <c r="B10" s="28"/>
      <c r="H10" t="s">
        <v>9</v>
      </c>
    </row>
    <row r="11" spans="1:8">
      <c r="A11" s="8" t="s">
        <v>10</v>
      </c>
      <c r="B11" s="31" t="s">
        <v>82</v>
      </c>
      <c r="C11">
        <f t="shared" ref="C11:C16" si="0">IF(B11&lt;&gt;"",1,0)</f>
        <v>1</v>
      </c>
      <c r="D11" t="s">
        <v>11</v>
      </c>
      <c r="E11">
        <v>1</v>
      </c>
      <c r="H11" t="s">
        <v>12</v>
      </c>
    </row>
    <row r="12" spans="1:8">
      <c r="A12" s="8" t="s">
        <v>66</v>
      </c>
      <c r="B12" s="3"/>
      <c r="C12">
        <f t="shared" si="0"/>
        <v>0</v>
      </c>
      <c r="D12" t="s">
        <v>13</v>
      </c>
      <c r="E12">
        <v>2</v>
      </c>
      <c r="H12" t="s">
        <v>14</v>
      </c>
    </row>
    <row r="13" spans="1:8">
      <c r="A13" s="8" t="s">
        <v>67</v>
      </c>
      <c r="B13" s="31" t="s">
        <v>83</v>
      </c>
      <c r="C13">
        <f t="shared" si="0"/>
        <v>1</v>
      </c>
    </row>
    <row r="14" spans="1:8">
      <c r="A14" s="8" t="s">
        <v>15</v>
      </c>
      <c r="B14" s="31" t="s">
        <v>84</v>
      </c>
      <c r="C14">
        <f t="shared" si="0"/>
        <v>1</v>
      </c>
      <c r="E14">
        <v>3</v>
      </c>
      <c r="H14" t="s">
        <v>16</v>
      </c>
    </row>
    <row r="15" spans="1:8">
      <c r="A15" s="8" t="s">
        <v>17</v>
      </c>
      <c r="B15" s="31" t="s">
        <v>84</v>
      </c>
      <c r="C15">
        <f t="shared" si="0"/>
        <v>1</v>
      </c>
      <c r="E15">
        <v>4</v>
      </c>
    </row>
    <row r="16" spans="1:8">
      <c r="A16" s="24" t="s">
        <v>63</v>
      </c>
      <c r="B16" s="32" t="s">
        <v>85</v>
      </c>
      <c r="C16">
        <f t="shared" si="0"/>
        <v>1</v>
      </c>
      <c r="E16">
        <v>5</v>
      </c>
    </row>
    <row r="17" spans="1:8">
      <c r="A17" s="26"/>
      <c r="B17" s="27"/>
    </row>
    <row r="18" spans="1:8" ht="25.5" customHeight="1">
      <c r="A18" s="37" t="s">
        <v>77</v>
      </c>
      <c r="B18" s="28"/>
      <c r="E18">
        <v>6</v>
      </c>
    </row>
    <row r="19" spans="1:8">
      <c r="A19" s="8" t="s">
        <v>18</v>
      </c>
      <c r="B19" s="31" t="s">
        <v>86</v>
      </c>
      <c r="C19">
        <f t="shared" ref="C19:C25" si="1">IF(B19&lt;&gt;"",1,0)</f>
        <v>1</v>
      </c>
      <c r="E19">
        <v>7</v>
      </c>
    </row>
    <row r="20" spans="1:8">
      <c r="A20" s="8" t="s">
        <v>19</v>
      </c>
      <c r="B20" s="3" t="s">
        <v>87</v>
      </c>
      <c r="C20">
        <f t="shared" si="1"/>
        <v>1</v>
      </c>
      <c r="E20">
        <v>8</v>
      </c>
    </row>
    <row r="21" spans="1:8">
      <c r="A21" s="8" t="s">
        <v>20</v>
      </c>
      <c r="B21" s="31"/>
      <c r="C21">
        <f t="shared" si="1"/>
        <v>0</v>
      </c>
      <c r="E21">
        <v>9</v>
      </c>
    </row>
    <row r="22" spans="1:8">
      <c r="A22" s="8" t="s">
        <v>21</v>
      </c>
      <c r="B22" s="3" t="s">
        <v>88</v>
      </c>
      <c r="C22">
        <f t="shared" si="1"/>
        <v>1</v>
      </c>
      <c r="E22">
        <v>10</v>
      </c>
    </row>
    <row r="23" spans="1:8">
      <c r="A23" s="8" t="s">
        <v>22</v>
      </c>
      <c r="B23" s="3"/>
      <c r="C23">
        <f t="shared" si="1"/>
        <v>0</v>
      </c>
      <c r="E23">
        <v>11</v>
      </c>
    </row>
    <row r="24" spans="1:8">
      <c r="A24" s="8" t="s">
        <v>23</v>
      </c>
      <c r="B24" s="3"/>
      <c r="C24">
        <f t="shared" si="1"/>
        <v>0</v>
      </c>
      <c r="E24">
        <v>12</v>
      </c>
    </row>
    <row r="25" spans="1:8">
      <c r="A25" s="8" t="s">
        <v>24</v>
      </c>
      <c r="B25" s="31" t="s">
        <v>87</v>
      </c>
      <c r="C25">
        <f t="shared" si="1"/>
        <v>1</v>
      </c>
    </row>
    <row r="26" spans="1:8">
      <c r="A26" s="1"/>
      <c r="B26" s="4"/>
    </row>
    <row r="27" spans="1:8">
      <c r="A27" s="36" t="s">
        <v>25</v>
      </c>
      <c r="B27" s="28"/>
    </row>
    <row r="28" spans="1:8" ht="51">
      <c r="A28" s="25" t="s">
        <v>78</v>
      </c>
      <c r="B28" s="31" t="s">
        <v>11</v>
      </c>
      <c r="C28">
        <f>IF(B28="yes",1,0)</f>
        <v>1</v>
      </c>
    </row>
    <row r="29" spans="1:8">
      <c r="A29" s="2" t="s">
        <v>26</v>
      </c>
      <c r="B29" s="31" t="s">
        <v>11</v>
      </c>
      <c r="C29" s="10" t="str">
        <f>IF(B29="yes","Yes","")</f>
        <v>Yes</v>
      </c>
    </row>
    <row r="30" spans="1:8" ht="51" customHeight="1">
      <c r="A30" s="18" t="s">
        <v>79</v>
      </c>
      <c r="B30" s="31" t="s">
        <v>11</v>
      </c>
      <c r="C30">
        <f>IF(B30="yes",1,0)</f>
        <v>1</v>
      </c>
      <c r="E30" s="11"/>
      <c r="F30" s="11"/>
      <c r="G30" s="11"/>
      <c r="H30" s="11"/>
    </row>
    <row r="31" spans="1:8" ht="18" customHeight="1">
      <c r="A31" s="25" t="s">
        <v>64</v>
      </c>
      <c r="B31" s="31" t="s">
        <v>13</v>
      </c>
      <c r="C31">
        <f>IF(B31="yes",1,0)</f>
        <v>0</v>
      </c>
      <c r="E31" s="11"/>
      <c r="F31" s="11"/>
      <c r="G31" s="11"/>
      <c r="H31" s="11"/>
    </row>
    <row r="32" spans="1:8" ht="24" customHeight="1">
      <c r="A32" s="24" t="s">
        <v>65</v>
      </c>
      <c r="B32" s="29" t="s">
        <v>89</v>
      </c>
      <c r="E32" s="11"/>
      <c r="F32" s="11"/>
      <c r="G32" s="11"/>
      <c r="H32" s="11"/>
    </row>
    <row r="33" spans="1:8">
      <c r="A33" s="36" t="s">
        <v>27</v>
      </c>
      <c r="B33" s="28"/>
      <c r="E33" s="11"/>
      <c r="F33" s="11"/>
      <c r="G33" s="11"/>
      <c r="H33" s="11"/>
    </row>
    <row r="34" spans="1:8">
      <c r="A34" s="9" t="s">
        <v>28</v>
      </c>
      <c r="B34" s="3" t="s">
        <v>13</v>
      </c>
      <c r="C34">
        <f>IF(B34="yes",1,0)</f>
        <v>0</v>
      </c>
      <c r="E34" s="11"/>
      <c r="F34" s="11"/>
      <c r="G34" s="11"/>
      <c r="H34" s="11"/>
    </row>
    <row r="35" spans="1:8">
      <c r="A35" s="9" t="s">
        <v>61</v>
      </c>
      <c r="B35" s="3" t="s">
        <v>13</v>
      </c>
      <c r="C35">
        <f>IF(B35="yes",1,0)</f>
        <v>0</v>
      </c>
      <c r="E35" s="11"/>
      <c r="F35" s="11"/>
      <c r="G35" s="11"/>
      <c r="H35" s="11"/>
    </row>
    <row r="36" spans="1:8" ht="40.5" customHeight="1">
      <c r="A36" s="12" t="s">
        <v>73</v>
      </c>
      <c r="B36" s="3">
        <v>3</v>
      </c>
      <c r="C36">
        <f>B36</f>
        <v>3</v>
      </c>
      <c r="E36" s="11"/>
      <c r="F36" s="11"/>
      <c r="G36" s="11"/>
      <c r="H36" s="11"/>
    </row>
    <row r="37" spans="1:8">
      <c r="A37" s="8" t="s">
        <v>29</v>
      </c>
      <c r="B37" s="3" t="s">
        <v>11</v>
      </c>
      <c r="C37">
        <f>IF(B37="yes",1,0)</f>
        <v>1</v>
      </c>
      <c r="E37" s="11"/>
      <c r="F37" s="11"/>
      <c r="G37" s="11"/>
      <c r="H37" s="11"/>
    </row>
    <row r="38" spans="1:8" ht="76.5">
      <c r="A38" s="9" t="s">
        <v>71</v>
      </c>
      <c r="B38" s="31" t="s">
        <v>11</v>
      </c>
      <c r="C38">
        <f>IF(B38="yes",6,0)</f>
        <v>6</v>
      </c>
      <c r="E38" s="11"/>
      <c r="F38" s="11"/>
      <c r="G38" s="11"/>
      <c r="H38" s="11"/>
    </row>
    <row r="39" spans="1:8" ht="76.5">
      <c r="A39" s="25" t="s">
        <v>80</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c r="C42" t="str">
        <f>IF(B42="","",LOOKUP(B42,E42:E44,F42:F44))</f>
        <v/>
      </c>
      <c r="E42" s="11" t="s">
        <v>32</v>
      </c>
      <c r="F42">
        <v>12</v>
      </c>
      <c r="G42" s="11"/>
      <c r="H42" s="11"/>
    </row>
    <row r="43" spans="1:8" ht="25.5">
      <c r="A43" s="9" t="s">
        <v>72</v>
      </c>
      <c r="B43" s="3">
        <v>6</v>
      </c>
      <c r="C43">
        <f>B43</f>
        <v>6</v>
      </c>
      <c r="E43" t="s">
        <v>33</v>
      </c>
      <c r="F43">
        <v>0</v>
      </c>
    </row>
    <row r="44" spans="1:8">
      <c r="A44" s="14" t="s">
        <v>34</v>
      </c>
      <c r="B44" s="33" t="s">
        <v>90</v>
      </c>
      <c r="E44" t="s">
        <v>35</v>
      </c>
      <c r="F44">
        <v>16</v>
      </c>
    </row>
    <row r="45" spans="1:8">
      <c r="A45" s="14" t="s">
        <v>36</v>
      </c>
      <c r="B45" s="34" t="s">
        <v>91</v>
      </c>
    </row>
    <row r="46" spans="1:8" ht="38.25">
      <c r="A46" s="9" t="s">
        <v>62</v>
      </c>
      <c r="B46" s="3">
        <v>4</v>
      </c>
      <c r="C46">
        <f>B46</f>
        <v>4</v>
      </c>
    </row>
    <row r="47" spans="1:8">
      <c r="A47" s="8" t="s">
        <v>37</v>
      </c>
      <c r="B47" s="33" t="s">
        <v>95</v>
      </c>
    </row>
    <row r="48" spans="1:8">
      <c r="A48" s="8" t="s">
        <v>38</v>
      </c>
      <c r="B48" s="34" t="s">
        <v>96</v>
      </c>
    </row>
    <row r="49" spans="1:3">
      <c r="A49" s="8" t="s">
        <v>39</v>
      </c>
      <c r="B49" s="35" t="s">
        <v>92</v>
      </c>
    </row>
    <row r="50" spans="1:3">
      <c r="A50" s="13" t="s">
        <v>74</v>
      </c>
      <c r="B50" s="31" t="s">
        <v>13</v>
      </c>
    </row>
    <row r="51" spans="1:3">
      <c r="A51" s="8" t="s">
        <v>40</v>
      </c>
      <c r="B51" s="31" t="s">
        <v>13</v>
      </c>
      <c r="C51">
        <f>IF(B51="yes",5,0)</f>
        <v>0</v>
      </c>
    </row>
    <row r="52" spans="1:3">
      <c r="A52" s="1"/>
      <c r="B52" s="4"/>
    </row>
    <row r="53" spans="1:3">
      <c r="A53" s="36" t="s">
        <v>70</v>
      </c>
      <c r="B53" s="28"/>
    </row>
    <row r="54" spans="1:3">
      <c r="A54" s="1" t="s">
        <v>41</v>
      </c>
      <c r="B54" s="4"/>
    </row>
    <row r="55" spans="1:3">
      <c r="A55" s="8" t="s">
        <v>42</v>
      </c>
      <c r="B55" s="31"/>
      <c r="C55">
        <f>IF(B55&lt;&gt;"",1,0)</f>
        <v>0</v>
      </c>
    </row>
    <row r="56" spans="1:3">
      <c r="A56" s="8" t="s">
        <v>43</v>
      </c>
      <c r="B56" s="31" t="s">
        <v>93</v>
      </c>
      <c r="C56">
        <f t="shared" ref="C56:C66" si="2">IF(B56&lt;&gt;"",1,0)</f>
        <v>1</v>
      </c>
    </row>
    <row r="57" spans="1:3">
      <c r="A57" s="8" t="s">
        <v>44</v>
      </c>
      <c r="B57" s="31"/>
      <c r="C57">
        <f t="shared" si="2"/>
        <v>0</v>
      </c>
    </row>
    <row r="58" spans="1:3">
      <c r="A58" s="8" t="s">
        <v>45</v>
      </c>
      <c r="B58" s="31"/>
      <c r="C58">
        <f t="shared" si="2"/>
        <v>0</v>
      </c>
    </row>
    <row r="59" spans="1:3">
      <c r="A59" s="8" t="s">
        <v>46</v>
      </c>
      <c r="B59" s="31"/>
      <c r="C59">
        <f t="shared" si="2"/>
        <v>0</v>
      </c>
    </row>
    <row r="60" spans="1:3">
      <c r="A60" s="8" t="s">
        <v>47</v>
      </c>
      <c r="B60" s="31"/>
      <c r="C60">
        <f t="shared" si="2"/>
        <v>0</v>
      </c>
    </row>
    <row r="61" spans="1:3">
      <c r="A61" s="8" t="s">
        <v>48</v>
      </c>
      <c r="B61" s="31"/>
      <c r="C61">
        <f t="shared" si="2"/>
        <v>0</v>
      </c>
    </row>
    <row r="62" spans="1:3">
      <c r="A62" s="8" t="s">
        <v>49</v>
      </c>
      <c r="B62" s="31"/>
      <c r="C62">
        <f t="shared" si="2"/>
        <v>0</v>
      </c>
    </row>
    <row r="63" spans="1:3">
      <c r="A63" s="8" t="s">
        <v>50</v>
      </c>
      <c r="B63" s="31"/>
      <c r="C63">
        <f t="shared" si="2"/>
        <v>0</v>
      </c>
    </row>
    <row r="64" spans="1:3">
      <c r="A64" s="8" t="s">
        <v>51</v>
      </c>
      <c r="B64" s="31"/>
      <c r="C64">
        <f t="shared" si="2"/>
        <v>0</v>
      </c>
    </row>
    <row r="65" spans="1:5">
      <c r="A65" s="8" t="s">
        <v>52</v>
      </c>
      <c r="B65" s="31"/>
      <c r="C65">
        <f t="shared" si="2"/>
        <v>0</v>
      </c>
    </row>
    <row r="66" spans="1:5">
      <c r="A66" s="8" t="s">
        <v>53</v>
      </c>
      <c r="B66" s="31" t="s">
        <v>94</v>
      </c>
      <c r="C66">
        <f t="shared" si="2"/>
        <v>1</v>
      </c>
    </row>
    <row r="67" spans="1:5">
      <c r="A67" s="30" t="s">
        <v>69</v>
      </c>
      <c r="B67" s="3"/>
      <c r="C67">
        <v>12</v>
      </c>
    </row>
    <row r="68" spans="1:5">
      <c r="A68" s="1"/>
      <c r="B68" s="4"/>
    </row>
    <row r="69" spans="1:5">
      <c r="A69" s="9" t="s">
        <v>54</v>
      </c>
      <c r="B69" s="15">
        <v>6</v>
      </c>
      <c r="C69">
        <f>B69</f>
        <v>6</v>
      </c>
    </row>
    <row r="70" spans="1:5">
      <c r="A70" s="1"/>
      <c r="B70" s="4"/>
    </row>
    <row r="71" spans="1:5">
      <c r="A71" s="8" t="s">
        <v>55</v>
      </c>
      <c r="B71" s="16" t="s">
        <v>85</v>
      </c>
    </row>
    <row r="72" spans="1:5">
      <c r="A72" s="8" t="s">
        <v>56</v>
      </c>
      <c r="B72" s="17">
        <v>41232</v>
      </c>
    </row>
    <row r="73" spans="1:5">
      <c r="A73" s="42" t="s">
        <v>68</v>
      </c>
      <c r="B73" s="43"/>
    </row>
    <row r="74" spans="1:5" ht="18.75">
      <c r="A74" s="39" t="str">
        <f>IF(B71="","",LOOKUP(F2,D74:D174,E74:E174))</f>
        <v>Congratulations on completing the chapter compliance report!  It looks like you might benefit from help from the Member Services Manager or your Regional Vice President.  We will have them contact you.</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phoneticPr fontId="15" type="noConversion"/>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Owner</cp:lastModifiedBy>
  <dcterms:created xsi:type="dcterms:W3CDTF">2010-07-15T18:04:03Z</dcterms:created>
  <dcterms:modified xsi:type="dcterms:W3CDTF">2012-11-19T20:50:15Z</dcterms:modified>
</cp:coreProperties>
</file>